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D:\博士\文章投稿\ced-1泛素化文章投稿\trim-21-Elife\elife review 修改\原始文件及数据\Figure 3-Source Data 1\"/>
    </mc:Choice>
  </mc:AlternateContent>
  <xr:revisionPtr revIDLastSave="0" documentId="13_ncr:1_{B83870F8-050E-45ED-9CE5-F4EB82AB8A63}" xr6:coauthVersionLast="47" xr6:coauthVersionMax="47" xr10:uidLastSave="{00000000-0000-0000-0000-000000000000}"/>
  <bookViews>
    <workbookView xWindow="780" yWindow="780" windowWidth="24405" windowHeight="11385" activeTab="1" xr2:uid="{00000000-000D-0000-FFFF-FFFF00000000}"/>
  </bookViews>
  <sheets>
    <sheet name="Figure 3B" sheetId="1" r:id="rId1"/>
    <sheet name="Figure 3G" sheetId="4" r:id="rId2"/>
    <sheet name="Figure 3H" sheetId="2" r:id="rId3"/>
    <sheet name="Figure 3J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4" l="1"/>
  <c r="D8" i="4"/>
  <c r="D9" i="4" s="1"/>
  <c r="D7" i="4"/>
  <c r="C7" i="4"/>
  <c r="F10" i="1"/>
  <c r="E10" i="1"/>
  <c r="D10" i="1"/>
  <c r="F8" i="1"/>
  <c r="F9" i="1" s="1"/>
  <c r="E8" i="1"/>
  <c r="E9" i="1" s="1"/>
  <c r="D8" i="1"/>
  <c r="D9" i="1" s="1"/>
  <c r="F7" i="1"/>
  <c r="E7" i="1"/>
  <c r="D7" i="1"/>
  <c r="C7" i="1"/>
  <c r="J10" i="3" l="1"/>
  <c r="J8" i="3"/>
  <c r="J9" i="3" s="1"/>
  <c r="J7" i="3"/>
  <c r="I7" i="3"/>
  <c r="D10" i="3"/>
  <c r="D8" i="3"/>
  <c r="D9" i="3" s="1"/>
  <c r="D7" i="3"/>
  <c r="C7" i="3"/>
  <c r="D11" i="2"/>
  <c r="D10" i="2"/>
  <c r="D9" i="2"/>
  <c r="D8" i="2"/>
  <c r="C8" i="2"/>
</calcChain>
</file>

<file path=xl/sharedStrings.xml><?xml version="1.0" encoding="utf-8"?>
<sst xmlns="http://schemas.openxmlformats.org/spreadsheetml/2006/main" count="65" uniqueCount="24">
  <si>
    <t>CED-1/Actin</t>
    <phoneticPr fontId="2" type="noConversion"/>
  </si>
  <si>
    <t>1st</t>
    <phoneticPr fontId="2" type="noConversion"/>
  </si>
  <si>
    <t>2nd</t>
    <phoneticPr fontId="2" type="noConversion"/>
  </si>
  <si>
    <t>3rd</t>
    <phoneticPr fontId="2" type="noConversion"/>
  </si>
  <si>
    <t>Mean</t>
    <phoneticPr fontId="2" type="noConversion"/>
  </si>
  <si>
    <t>SD</t>
    <phoneticPr fontId="2" type="noConversion"/>
  </si>
  <si>
    <t>SEM</t>
    <phoneticPr fontId="2" type="noConversion"/>
  </si>
  <si>
    <t>P-Value</t>
    <phoneticPr fontId="2" type="noConversion"/>
  </si>
  <si>
    <t>N2</t>
    <phoneticPr fontId="2" type="noConversion"/>
  </si>
  <si>
    <r>
      <t>P</t>
    </r>
    <r>
      <rPr>
        <i/>
        <vertAlign val="subscript"/>
        <sz val="11"/>
        <color theme="1"/>
        <rFont val="等线"/>
        <family val="3"/>
        <charset val="134"/>
        <scheme val="minor"/>
      </rPr>
      <t>ced-1</t>
    </r>
    <r>
      <rPr>
        <i/>
        <sz val="11"/>
        <color theme="1"/>
        <rFont val="等线"/>
        <family val="3"/>
        <charset val="134"/>
        <scheme val="minor"/>
      </rPr>
      <t>trim-21</t>
    </r>
    <phoneticPr fontId="2" type="noConversion"/>
  </si>
  <si>
    <r>
      <t>ced-6; P</t>
    </r>
    <r>
      <rPr>
        <i/>
        <vertAlign val="subscript"/>
        <sz val="11"/>
        <color theme="1"/>
        <rFont val="等线"/>
        <family val="3"/>
        <charset val="134"/>
        <scheme val="minor"/>
      </rPr>
      <t>ced-1</t>
    </r>
    <r>
      <rPr>
        <i/>
        <sz val="11"/>
        <color theme="1"/>
        <rFont val="等线"/>
        <family val="3"/>
        <charset val="134"/>
        <scheme val="minor"/>
      </rPr>
      <t>trim-21</t>
    </r>
    <phoneticPr fontId="2" type="noConversion"/>
  </si>
  <si>
    <r>
      <t>P</t>
    </r>
    <r>
      <rPr>
        <i/>
        <vertAlign val="subscript"/>
        <sz val="11"/>
        <color theme="1"/>
        <rFont val="等线"/>
        <family val="3"/>
        <charset val="134"/>
        <scheme val="minor"/>
      </rPr>
      <t>ced-1</t>
    </r>
    <r>
      <rPr>
        <i/>
        <sz val="11"/>
        <color theme="1"/>
        <rFont val="等线"/>
        <family val="3"/>
        <charset val="134"/>
        <scheme val="minor"/>
      </rPr>
      <t>ced-1::flag</t>
    </r>
    <phoneticPr fontId="2" type="noConversion"/>
  </si>
  <si>
    <t>WT</t>
    <phoneticPr fontId="2" type="noConversion"/>
  </si>
  <si>
    <t>N962A</t>
    <phoneticPr fontId="2" type="noConversion"/>
  </si>
  <si>
    <r>
      <t>P</t>
    </r>
    <r>
      <rPr>
        <i/>
        <vertAlign val="subscript"/>
        <sz val="11"/>
        <color theme="1"/>
        <rFont val="等线"/>
        <family val="3"/>
        <charset val="134"/>
        <scheme val="minor"/>
      </rPr>
      <t>hsp-16</t>
    </r>
    <r>
      <rPr>
        <i/>
        <sz val="11"/>
        <color theme="1"/>
        <rFont val="等线"/>
        <family val="3"/>
        <charset val="134"/>
        <scheme val="minor"/>
      </rPr>
      <t>trim-21::flag</t>
    </r>
    <phoneticPr fontId="2" type="noConversion"/>
  </si>
  <si>
    <t>ced-6</t>
    <phoneticPr fontId="2" type="noConversion"/>
  </si>
  <si>
    <t>TRIM-21/CED-1</t>
    <phoneticPr fontId="2" type="noConversion"/>
  </si>
  <si>
    <t>ced-1::flag; ha::ubq-2</t>
    <phoneticPr fontId="2" type="noConversion"/>
  </si>
  <si>
    <t>ubiquitination level of  CED-1</t>
    <phoneticPr fontId="2" type="noConversion"/>
  </si>
  <si>
    <t>UB/CED-1</t>
    <phoneticPr fontId="2" type="noConversion"/>
  </si>
  <si>
    <t>The colocacalization of CED-1 and TRIM-21 fluorescence (%)</t>
    <phoneticPr fontId="2" type="noConversion"/>
  </si>
  <si>
    <t>CED-1::GFP; TRIM-21::mCherry</t>
    <phoneticPr fontId="2" type="noConversion"/>
  </si>
  <si>
    <t>N2</t>
  </si>
  <si>
    <t>ced-6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</si>
</sst>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10"/>
      <name val="Arial"/>
      <family val="2"/>
    </font>
    <font>
      <sz val="9"/>
      <name val="等线"/>
      <family val="3"/>
      <charset val="134"/>
      <scheme val="minor"/>
    </font>
    <font>
      <i/>
      <sz val="11"/>
      <color theme="1"/>
      <name val="等线"/>
      <family val="3"/>
      <charset val="134"/>
      <scheme val="minor"/>
    </font>
    <font>
      <i/>
      <vertAlign val="subscript"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F10"/>
  <sheetViews>
    <sheetView workbookViewId="0">
      <selection activeCell="C7" sqref="C7:D10"/>
    </sheetView>
  </sheetViews>
  <sheetFormatPr defaultRowHeight="14.25" x14ac:dyDescent="0.2"/>
  <cols>
    <col min="1" max="1" width="11.125" customWidth="1"/>
    <col min="4" max="4" width="13.125" customWidth="1"/>
    <col min="5" max="5" width="13.375" customWidth="1"/>
    <col min="6" max="6" width="17.75" customWidth="1"/>
  </cols>
  <sheetData>
    <row r="3" spans="1:6" ht="17.25" x14ac:dyDescent="0.3">
      <c r="C3" t="s">
        <v>8</v>
      </c>
      <c r="D3" s="2" t="s">
        <v>9</v>
      </c>
      <c r="E3" s="2" t="s">
        <v>15</v>
      </c>
      <c r="F3" s="2" t="s">
        <v>10</v>
      </c>
    </row>
    <row r="4" spans="1:6" x14ac:dyDescent="0.2">
      <c r="A4" t="s">
        <v>0</v>
      </c>
      <c r="B4" t="s">
        <v>1</v>
      </c>
      <c r="C4" s="1">
        <v>1</v>
      </c>
      <c r="D4" s="1">
        <v>0.28249484906715733</v>
      </c>
      <c r="E4" s="1">
        <v>2.0927836230156038</v>
      </c>
      <c r="F4" s="1">
        <v>1.4150497508248936</v>
      </c>
    </row>
    <row r="5" spans="1:6" x14ac:dyDescent="0.2">
      <c r="A5" t="s">
        <v>0</v>
      </c>
      <c r="B5" t="s">
        <v>2</v>
      </c>
      <c r="C5" s="1">
        <v>1</v>
      </c>
      <c r="D5" s="1">
        <v>0.21063945841262971</v>
      </c>
      <c r="E5" s="1">
        <v>1.863212660425694</v>
      </c>
      <c r="F5" s="1">
        <v>1.4950528422862215</v>
      </c>
    </row>
    <row r="6" spans="1:6" x14ac:dyDescent="0.2">
      <c r="A6" t="s">
        <v>0</v>
      </c>
      <c r="B6" t="s">
        <v>3</v>
      </c>
      <c r="C6" s="1">
        <v>1</v>
      </c>
      <c r="D6" s="1">
        <v>0.31382500000000002</v>
      </c>
      <c r="E6">
        <v>1.6727254055000182</v>
      </c>
      <c r="F6" s="1">
        <v>1.8307106628984411</v>
      </c>
    </row>
    <row r="7" spans="1:6" x14ac:dyDescent="0.2">
      <c r="B7" t="s">
        <v>4</v>
      </c>
      <c r="C7">
        <f>AVERAGE(C4:C6)</f>
        <v>1</v>
      </c>
      <c r="D7">
        <f t="shared" ref="D7:F7" si="0">AVERAGE(D4:D6)</f>
        <v>0.2689864358265957</v>
      </c>
      <c r="E7">
        <f t="shared" si="0"/>
        <v>1.8762405629804386</v>
      </c>
      <c r="F7">
        <f t="shared" si="0"/>
        <v>1.5802710853365187</v>
      </c>
    </row>
    <row r="8" spans="1:6" x14ac:dyDescent="0.2">
      <c r="B8" t="s">
        <v>5</v>
      </c>
      <c r="D8">
        <f t="shared" ref="D8:F8" si="1">_xlfn.STDEV.P(D4:D6)</f>
        <v>4.319469040964833E-2</v>
      </c>
      <c r="E8">
        <f t="shared" si="1"/>
        <v>0.17173530254304092</v>
      </c>
      <c r="F8">
        <f t="shared" si="1"/>
        <v>0.18007426276935215</v>
      </c>
    </row>
    <row r="9" spans="1:6" x14ac:dyDescent="0.2">
      <c r="B9" t="s">
        <v>6</v>
      </c>
      <c r="D9">
        <f>D8/SQRT(3)</f>
        <v>2.4938466135573011E-2</v>
      </c>
      <c r="E9">
        <f>E8/SQRT(3)</f>
        <v>9.9151423152586501E-2</v>
      </c>
      <c r="F9">
        <f t="shared" ref="F9" si="2">F8/SQRT(3)</f>
        <v>0.10396592408400887</v>
      </c>
    </row>
    <row r="10" spans="1:6" x14ac:dyDescent="0.2">
      <c r="B10" t="s">
        <v>7</v>
      </c>
      <c r="D10">
        <f>_xlfn.T.TEST(C4:C6,D4:D6,2,2)</f>
        <v>1.8074794835708766E-5</v>
      </c>
      <c r="E10">
        <f>_xlfn.T.TEST(C4:C6,E4:E6,2,2)</f>
        <v>1.9560415728118357E-3</v>
      </c>
      <c r="F10">
        <f>_xlfn.T.TEST(C4:C6,F4:F6,2,2)</f>
        <v>1.0361135990534929E-2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21780-3B32-4542-A785-D1EE753B8105}">
  <dimension ref="B1:D10"/>
  <sheetViews>
    <sheetView tabSelected="1" workbookViewId="0">
      <selection activeCell="D10" sqref="D10"/>
    </sheetView>
  </sheetViews>
  <sheetFormatPr defaultRowHeight="14.25" x14ac:dyDescent="0.2"/>
  <cols>
    <col min="1" max="1" width="12.125" customWidth="1"/>
    <col min="2" max="2" width="11.25" customWidth="1"/>
    <col min="3" max="3" width="25.625" customWidth="1"/>
    <col min="4" max="4" width="32.75" customWidth="1"/>
  </cols>
  <sheetData>
    <row r="1" spans="2:4" x14ac:dyDescent="0.2">
      <c r="B1" s="5"/>
      <c r="C1" s="4" t="s">
        <v>20</v>
      </c>
      <c r="D1" s="4"/>
    </row>
    <row r="2" spans="2:4" x14ac:dyDescent="0.2">
      <c r="C2" s="4" t="s">
        <v>21</v>
      </c>
      <c r="D2" s="4"/>
    </row>
    <row r="3" spans="2:4" x14ac:dyDescent="0.2">
      <c r="C3" t="s">
        <v>22</v>
      </c>
      <c r="D3" s="2" t="s">
        <v>23</v>
      </c>
    </row>
    <row r="4" spans="2:4" x14ac:dyDescent="0.2">
      <c r="B4" t="s">
        <v>1</v>
      </c>
      <c r="C4">
        <v>71.650000000000006</v>
      </c>
      <c r="D4">
        <v>49.68</v>
      </c>
    </row>
    <row r="5" spans="2:4" x14ac:dyDescent="0.2">
      <c r="B5" t="s">
        <v>2</v>
      </c>
      <c r="C5">
        <v>74.489999999999995</v>
      </c>
      <c r="D5">
        <v>64.89</v>
      </c>
    </row>
    <row r="6" spans="2:4" x14ac:dyDescent="0.2">
      <c r="B6" t="s">
        <v>3</v>
      </c>
      <c r="C6">
        <v>70.53</v>
      </c>
      <c r="D6">
        <v>52.94</v>
      </c>
    </row>
    <row r="7" spans="2:4" x14ac:dyDescent="0.2">
      <c r="B7" t="s">
        <v>4</v>
      </c>
      <c r="C7">
        <f>AVERAGE(C4:C6)</f>
        <v>72.223333333333329</v>
      </c>
      <c r="D7">
        <f t="shared" ref="D7" si="0">AVERAGE(D4:D6)</f>
        <v>55.836666666666666</v>
      </c>
    </row>
    <row r="8" spans="2:4" x14ac:dyDescent="0.2">
      <c r="B8" t="s">
        <v>5</v>
      </c>
      <c r="D8">
        <f t="shared" ref="D8" si="1">_xlfn.STDEV.P(D4:D6)</f>
        <v>6.53855403655038</v>
      </c>
    </row>
    <row r="9" spans="2:4" x14ac:dyDescent="0.2">
      <c r="B9" t="s">
        <v>6</v>
      </c>
      <c r="D9">
        <f>D8/SQRT(3)</f>
        <v>3.7750359331132763</v>
      </c>
    </row>
    <row r="10" spans="2:4" x14ac:dyDescent="0.2">
      <c r="B10" t="s">
        <v>7</v>
      </c>
      <c r="D10">
        <f>_xlfn.T.TEST(C4:C6,D4:D6,2,2)</f>
        <v>2.6428336772152828E-2</v>
      </c>
    </row>
  </sheetData>
  <mergeCells count="2">
    <mergeCell ref="C1:D1"/>
    <mergeCell ref="C2:D2"/>
  </mergeCells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5316E-D482-4808-B792-93EDD3DC61E7}">
  <dimension ref="A3:D11"/>
  <sheetViews>
    <sheetView workbookViewId="0">
      <selection activeCell="C8" sqref="C8:D11"/>
    </sheetView>
  </sheetViews>
  <sheetFormatPr defaultRowHeight="14.25" x14ac:dyDescent="0.2"/>
  <cols>
    <col min="1" max="1" width="13.25" customWidth="1"/>
    <col min="3" max="3" width="13" customWidth="1"/>
  </cols>
  <sheetData>
    <row r="3" spans="1:4" ht="17.25" x14ac:dyDescent="0.3">
      <c r="C3" s="3" t="s">
        <v>11</v>
      </c>
      <c r="D3" s="3"/>
    </row>
    <row r="4" spans="1:4" x14ac:dyDescent="0.2">
      <c r="C4" t="s">
        <v>12</v>
      </c>
      <c r="D4" t="s">
        <v>13</v>
      </c>
    </row>
    <row r="5" spans="1:4" x14ac:dyDescent="0.2">
      <c r="A5" t="s">
        <v>0</v>
      </c>
      <c r="B5" t="s">
        <v>1</v>
      </c>
      <c r="C5">
        <v>1</v>
      </c>
      <c r="D5">
        <v>2.2101942091457247</v>
      </c>
    </row>
    <row r="6" spans="1:4" x14ac:dyDescent="0.2">
      <c r="A6" t="s">
        <v>0</v>
      </c>
      <c r="B6" t="s">
        <v>2</v>
      </c>
      <c r="C6">
        <v>1</v>
      </c>
      <c r="D6">
        <v>2.2296930346066084</v>
      </c>
    </row>
    <row r="7" spans="1:4" x14ac:dyDescent="0.2">
      <c r="A7" t="s">
        <v>0</v>
      </c>
      <c r="B7" t="s">
        <v>3</v>
      </c>
      <c r="C7">
        <v>1</v>
      </c>
      <c r="D7">
        <v>2.056080738497315</v>
      </c>
    </row>
    <row r="8" spans="1:4" x14ac:dyDescent="0.2">
      <c r="B8" t="s">
        <v>4</v>
      </c>
      <c r="C8">
        <f>AVERAGE(C5:C7)</f>
        <v>1</v>
      </c>
      <c r="D8">
        <f t="shared" ref="D8" si="0">AVERAGE(D5:D7)</f>
        <v>2.1653226607498826</v>
      </c>
    </row>
    <row r="9" spans="1:4" x14ac:dyDescent="0.2">
      <c r="B9" t="s">
        <v>5</v>
      </c>
      <c r="D9">
        <f t="shared" ref="D9" si="1">_xlfn.STDEV.P(D5:D7)</f>
        <v>7.7654788354896004E-2</v>
      </c>
    </row>
    <row r="10" spans="1:4" x14ac:dyDescent="0.2">
      <c r="B10" t="s">
        <v>6</v>
      </c>
      <c r="D10">
        <f>D9/SQRT(3)</f>
        <v>4.4834012960562629E-2</v>
      </c>
    </row>
    <row r="11" spans="1:4" x14ac:dyDescent="0.2">
      <c r="B11" t="s">
        <v>7</v>
      </c>
      <c r="D11">
        <f>_xlfn.T.TEST(C5:C7,D5:D7,2,2)</f>
        <v>2.9145948250614175E-5</v>
      </c>
    </row>
  </sheetData>
  <mergeCells count="1">
    <mergeCell ref="C3:D3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C218C-DF2D-472B-B1E4-AE3E74CD9F43}">
  <dimension ref="A1:J10"/>
  <sheetViews>
    <sheetView workbookViewId="0">
      <selection activeCell="H16" sqref="H16"/>
    </sheetView>
  </sheetViews>
  <sheetFormatPr defaultRowHeight="14.25" x14ac:dyDescent="0.2"/>
  <cols>
    <col min="1" max="1" width="15" customWidth="1"/>
    <col min="7" max="7" width="16.25" customWidth="1"/>
    <col min="10" max="10" width="11" customWidth="1"/>
  </cols>
  <sheetData>
    <row r="1" spans="1:10" x14ac:dyDescent="0.2">
      <c r="H1" s="4" t="s">
        <v>18</v>
      </c>
      <c r="I1" s="4"/>
      <c r="J1" s="4"/>
    </row>
    <row r="2" spans="1:10" ht="17.25" x14ac:dyDescent="0.3">
      <c r="C2" s="3" t="s">
        <v>14</v>
      </c>
      <c r="D2" s="3"/>
      <c r="I2" s="3" t="s">
        <v>17</v>
      </c>
      <c r="J2" s="3"/>
    </row>
    <row r="3" spans="1:10" x14ac:dyDescent="0.2">
      <c r="C3" t="s">
        <v>12</v>
      </c>
      <c r="D3" s="2" t="s">
        <v>15</v>
      </c>
      <c r="I3" t="s">
        <v>12</v>
      </c>
      <c r="J3" s="2" t="s">
        <v>15</v>
      </c>
    </row>
    <row r="4" spans="1:10" x14ac:dyDescent="0.2">
      <c r="A4" t="s">
        <v>16</v>
      </c>
      <c r="B4" t="s">
        <v>1</v>
      </c>
      <c r="C4">
        <v>1.0000001545473944</v>
      </c>
      <c r="D4">
        <v>0.71254655948382606</v>
      </c>
      <c r="G4" t="s">
        <v>19</v>
      </c>
      <c r="H4" t="s">
        <v>1</v>
      </c>
      <c r="I4">
        <v>1</v>
      </c>
      <c r="J4">
        <v>0.6480286660691601</v>
      </c>
    </row>
    <row r="5" spans="1:10" x14ac:dyDescent="0.2">
      <c r="A5" t="s">
        <v>16</v>
      </c>
      <c r="B5" t="s">
        <v>2</v>
      </c>
      <c r="C5">
        <v>1.0000002591713888</v>
      </c>
      <c r="D5">
        <v>0.46091786088047126</v>
      </c>
      <c r="G5" t="s">
        <v>19</v>
      </c>
      <c r="H5" t="s">
        <v>2</v>
      </c>
      <c r="I5">
        <v>1</v>
      </c>
      <c r="J5">
        <v>0.47447476452868942</v>
      </c>
    </row>
    <row r="6" spans="1:10" x14ac:dyDescent="0.2">
      <c r="A6" t="s">
        <v>16</v>
      </c>
      <c r="B6" t="s">
        <v>3</v>
      </c>
      <c r="C6">
        <v>1</v>
      </c>
      <c r="D6">
        <v>0.35580912536853848</v>
      </c>
      <c r="G6" t="s">
        <v>19</v>
      </c>
      <c r="H6" t="s">
        <v>3</v>
      </c>
      <c r="I6">
        <v>1</v>
      </c>
      <c r="J6">
        <v>0.59198096584089699</v>
      </c>
    </row>
    <row r="7" spans="1:10" x14ac:dyDescent="0.2">
      <c r="B7" t="s">
        <v>4</v>
      </c>
      <c r="C7">
        <f>AVERAGE(C4:C6)</f>
        <v>1.0000001379062611</v>
      </c>
      <c r="D7">
        <f t="shared" ref="D7" si="0">AVERAGE(D4:D6)</f>
        <v>0.50975784857761186</v>
      </c>
      <c r="H7" t="s">
        <v>4</v>
      </c>
      <c r="I7">
        <f>AVERAGE(I4:I6)</f>
        <v>1</v>
      </c>
      <c r="J7">
        <f t="shared" ref="J7" si="1">AVERAGE(J4:J6)</f>
        <v>0.57149479881291543</v>
      </c>
    </row>
    <row r="8" spans="1:10" x14ac:dyDescent="0.2">
      <c r="B8" t="s">
        <v>5</v>
      </c>
      <c r="D8">
        <f t="shared" ref="D8" si="2">_xlfn.STDEV.P(D4:D6)</f>
        <v>0.14967611148405854</v>
      </c>
      <c r="H8" t="s">
        <v>5</v>
      </c>
      <c r="J8">
        <f t="shared" ref="J8" si="3">_xlfn.STDEV.P(J4:J6)</f>
        <v>7.2318745677745849E-2</v>
      </c>
    </row>
    <row r="9" spans="1:10" x14ac:dyDescent="0.2">
      <c r="B9" t="s">
        <v>6</v>
      </c>
      <c r="D9">
        <f>D8/SQRT(3)</f>
        <v>8.6415543256577645E-2</v>
      </c>
      <c r="H9" t="s">
        <v>6</v>
      </c>
      <c r="J9">
        <f>J8/SQRT(3)</f>
        <v>4.1753247284502651E-2</v>
      </c>
    </row>
    <row r="10" spans="1:10" x14ac:dyDescent="0.2">
      <c r="B10" t="s">
        <v>7</v>
      </c>
      <c r="D10">
        <f>_xlfn.T.TEST(C4:C6,D4:D6,2,2)</f>
        <v>9.7921496078973037E-3</v>
      </c>
      <c r="H10" t="s">
        <v>7</v>
      </c>
      <c r="J10">
        <f>_xlfn.T.TEST(I4:I6,J4:J6,2,2)</f>
        <v>1.1094863614991564E-3</v>
      </c>
    </row>
  </sheetData>
  <mergeCells count="3">
    <mergeCell ref="C2:D2"/>
    <mergeCell ref="I2:J2"/>
    <mergeCell ref="H1:J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Figure 3B</vt:lpstr>
      <vt:lpstr>Figure 3G</vt:lpstr>
      <vt:lpstr>Figure 3H</vt:lpstr>
      <vt:lpstr>Figure 3J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 yuan</dc:creator>
  <cp:lastModifiedBy>yuanlei</cp:lastModifiedBy>
  <dcterms:created xsi:type="dcterms:W3CDTF">2015-06-05T18:17:20Z</dcterms:created>
  <dcterms:modified xsi:type="dcterms:W3CDTF">2022-06-30T15:17:38Z</dcterms:modified>
</cp:coreProperties>
</file>